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RFISICS\HOME\DTE\GEEC\2025\SCS-2025-317 Basat Mobiliari de lloc de treball, cadires giratòries i cadires col·lectivitat (Homologats 2, 9 i 11) H Dr. Josep Trueta i HD ICO Girona\"/>
    </mc:Choice>
  </mc:AlternateContent>
  <bookViews>
    <workbookView xWindow="0" yWindow="105" windowWidth="22980" windowHeight="9525"/>
  </bookViews>
  <sheets>
    <sheet name="Annex 4" sheetId="2" r:id="rId1"/>
  </sheets>
  <calcPr calcId="162913"/>
</workbook>
</file>

<file path=xl/calcChain.xml><?xml version="1.0" encoding="utf-8"?>
<calcChain xmlns="http://schemas.openxmlformats.org/spreadsheetml/2006/main">
  <c r="K7" i="2" l="1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L7" i="2"/>
</calcChain>
</file>

<file path=xl/sharedStrings.xml><?xml version="1.0" encoding="utf-8"?>
<sst xmlns="http://schemas.openxmlformats.org/spreadsheetml/2006/main" count="39" uniqueCount="39">
  <si>
    <t>EMPRESA</t>
  </si>
  <si>
    <t>NIF</t>
  </si>
  <si>
    <t>Correu electrònic</t>
  </si>
  <si>
    <t>Descripció</t>
  </si>
  <si>
    <t>Referència i preu aprovats per la CSS</t>
  </si>
  <si>
    <t>Marca i model</t>
  </si>
  <si>
    <t>Referència</t>
  </si>
  <si>
    <t>Preu</t>
  </si>
  <si>
    <t>Nom a emplenar per l'empresa</t>
  </si>
  <si>
    <t>NIF a emplenar per l'empresa</t>
  </si>
  <si>
    <t>Correu electrònic a emplenar per l'empresa</t>
  </si>
  <si>
    <t>EXPEDIENT</t>
  </si>
  <si>
    <t>Nº de lot</t>
  </si>
  <si>
    <t>Nom del lot</t>
  </si>
  <si>
    <t>Codi</t>
  </si>
  <si>
    <t>Quantitat</t>
  </si>
  <si>
    <t>Preu unitari s/IVA</t>
  </si>
  <si>
    <t>Preu total s/IVA</t>
  </si>
  <si>
    <t>Import total lot amb IVA</t>
  </si>
  <si>
    <t>Import màxim de licitació s/IVA</t>
  </si>
  <si>
    <t>Termini de lliurament (dies naturals)</t>
  </si>
  <si>
    <t>Lot 1</t>
  </si>
  <si>
    <t>SCS-2025-317</t>
  </si>
  <si>
    <t>Subministrament de mobiliari de lloc operatiu, cadires giratòries i cadires de col·lectivitat (Lots 2, 9 i 11 de la CCS), basat en l'Acord Marc 2022/6 de la CCS, per al Bloc Quirúrgic de l'Hospital Universitari Josep Trueta i a l'Hospital de Dia de l'ICO Girona</t>
  </si>
  <si>
    <t>Taula de treball gran. Llargada 150-160</t>
  </si>
  <si>
    <t>Taula de treball petita. Llargada 130-140 cm</t>
  </si>
  <si>
    <t>Ala de 60-100 cm x 60 cm</t>
  </si>
  <si>
    <t>Taula modular rectangular 140x70x70 cm</t>
  </si>
  <si>
    <t>Taula polivalent rodona 90-110 cm</t>
  </si>
  <si>
    <t>Taula de reunions 240-300  20x74 cm (8 persones)</t>
  </si>
  <si>
    <t>Buc de tres calaixos amb rodes</t>
  </si>
  <si>
    <t>Armari alçada 110-150, llargada 80-100</t>
  </si>
  <si>
    <t>Armari alçada 180-200 llargada 80-100</t>
  </si>
  <si>
    <t>Armari alçada 180-200 llargada 100 amb arxivador a la part inferior</t>
  </si>
  <si>
    <t>Moble per a biblioteca, alç.180-200, llarg.80-100</t>
  </si>
  <si>
    <t>Armari guarda-roba alçada 110-150, llargada 50</t>
  </si>
  <si>
    <t>Tauleta de nit</t>
  </si>
  <si>
    <t>Preu total del lot
s/IVA</t>
  </si>
  <si>
    <t>MOBILIARI DE LLOC OPERATIU (Lot 2 de la CCS)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</si>
</sst>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rgb="FF000000"/>
      <name val="Arial"/>
      <family val="2"/>
    </font>
    <font>
      <b/>
      <sz val="9"/>
      <color indexed="8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/>
      <diagonal/>
    </border>
    <border>
      <left/>
      <right/>
      <top/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149906918546098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1">
    <xf numFmtId="0" fontId="0" fillId="0" borderId="0" xfId="0"/>
    <xf numFmtId="0" fontId="1" fillId="4" borderId="0" xfId="0" applyFont="1" applyFill="1" applyBorder="1" applyAlignment="1" applyProtection="1">
      <alignment vertical="center" wrapText="1"/>
      <protection locked="0"/>
    </xf>
    <xf numFmtId="0" fontId="1" fillId="4" borderId="4" xfId="0" applyFont="1" applyFill="1" applyBorder="1" applyAlignment="1" applyProtection="1">
      <alignment horizontal="right" vertical="center" wrapText="1"/>
    </xf>
    <xf numFmtId="0" fontId="1" fillId="4" borderId="5" xfId="0" applyFont="1" applyFill="1" applyBorder="1" applyAlignment="1" applyProtection="1">
      <alignment horizontal="left" vertical="center" wrapText="1"/>
      <protection locked="0"/>
    </xf>
    <xf numFmtId="0" fontId="5" fillId="4" borderId="0" xfId="0" applyFont="1" applyFill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Protection="1"/>
    <xf numFmtId="0" fontId="6" fillId="5" borderId="0" xfId="0" applyFont="1" applyFill="1" applyAlignment="1" applyProtection="1">
      <alignment vertical="center"/>
      <protection locked="0"/>
    </xf>
    <xf numFmtId="44" fontId="6" fillId="5" borderId="0" xfId="1" applyFont="1" applyFill="1" applyAlignment="1" applyProtection="1">
      <alignment vertical="center"/>
      <protection locked="0"/>
    </xf>
    <xf numFmtId="44" fontId="3" fillId="5" borderId="0" xfId="1" applyFont="1" applyFill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164" fontId="2" fillId="2" borderId="19" xfId="0" applyNumberFormat="1" applyFont="1" applyFill="1" applyBorder="1" applyAlignment="1" applyProtection="1">
      <alignment horizontal="center" vertical="center" wrapText="1"/>
    </xf>
    <xf numFmtId="164" fontId="2" fillId="2" borderId="20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right" vertical="center" wrapText="1" indent="1"/>
    </xf>
    <xf numFmtId="0" fontId="3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left" vertical="center"/>
    </xf>
    <xf numFmtId="0" fontId="1" fillId="2" borderId="15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4" fontId="7" fillId="2" borderId="3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vertical="center" wrapText="1"/>
    </xf>
    <xf numFmtId="0" fontId="1" fillId="0" borderId="8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11" xfId="0" applyFont="1" applyFill="1" applyBorder="1" applyAlignment="1" applyProtection="1">
      <alignment vertical="center" wrapText="1"/>
    </xf>
    <xf numFmtId="0" fontId="1" fillId="0" borderId="12" xfId="0" applyFont="1" applyFill="1" applyBorder="1" applyAlignment="1" applyProtection="1">
      <alignment horizontal="left" vertical="center" wrapText="1"/>
    </xf>
    <xf numFmtId="0" fontId="1" fillId="0" borderId="14" xfId="0" applyFont="1" applyFill="1" applyBorder="1" applyAlignment="1" applyProtection="1">
      <alignment horizontal="left" vertical="center" wrapText="1"/>
    </xf>
    <xf numFmtId="0" fontId="3" fillId="5" borderId="21" xfId="0" applyNumberFormat="1" applyFont="1" applyFill="1" applyBorder="1" applyAlignment="1" applyProtection="1">
      <alignment horizontal="center" vertical="center"/>
      <protection locked="0"/>
    </xf>
    <xf numFmtId="0" fontId="3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3" fillId="0" borderId="21" xfId="0" applyNumberFormat="1" applyFont="1" applyBorder="1" applyAlignment="1" applyProtection="1">
      <alignment horizontal="right" vertical="center"/>
    </xf>
    <xf numFmtId="164" fontId="3" fillId="0" borderId="0" xfId="0" applyNumberFormat="1" applyFont="1" applyBorder="1" applyAlignment="1" applyProtection="1">
      <alignment horizontal="right" vertical="center"/>
    </xf>
    <xf numFmtId="164" fontId="3" fillId="0" borderId="21" xfId="0" applyNumberFormat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 applyProtection="1">
      <alignment horizontal="right" vertical="center"/>
    </xf>
    <xf numFmtId="44" fontId="3" fillId="0" borderId="0" xfId="1" applyFont="1" applyFill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93332</xdr:colOff>
      <xdr:row>0</xdr:row>
      <xdr:rowOff>153708</xdr:rowOff>
    </xdr:from>
    <xdr:to>
      <xdr:col>1</xdr:col>
      <xdr:colOff>1227771</xdr:colOff>
      <xdr:row>2</xdr:row>
      <xdr:rowOff>88714</xdr:rowOff>
    </xdr:to>
    <xdr:pic>
      <xdr:nvPicPr>
        <xdr:cNvPr id="3" name="Imatge 2" descr="Logotip Servei Català de la Salu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" b="-13678"/>
        <a:stretch>
          <a:fillRect/>
        </a:stretch>
      </xdr:blipFill>
      <xdr:spPr bwMode="auto">
        <a:xfrm>
          <a:off x="93332" y="153708"/>
          <a:ext cx="1739557" cy="3160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9"/>
  <sheetViews>
    <sheetView tabSelected="1" zoomScale="85" zoomScaleNormal="85" workbookViewId="0">
      <selection activeCell="L7" sqref="L7:L19"/>
    </sheetView>
  </sheetViews>
  <sheetFormatPr defaultColWidth="11.42578125" defaultRowHeight="12.75" x14ac:dyDescent="0.2"/>
  <cols>
    <col min="1" max="1" width="9.140625" style="5" customWidth="1"/>
    <col min="2" max="2" width="39.7109375" style="7" customWidth="1"/>
    <col min="3" max="3" width="13.85546875" style="7" bestFit="1" customWidth="1"/>
    <col min="4" max="4" width="63.5703125" style="7" customWidth="1"/>
    <col min="5" max="5" width="15.7109375" style="7" customWidth="1"/>
    <col min="6" max="6" width="16.28515625" style="7" customWidth="1"/>
    <col min="7" max="7" width="34.5703125" style="7" customWidth="1"/>
    <col min="8" max="8" width="10.5703125" style="7" customWidth="1"/>
    <col min="9" max="14" width="17.140625" style="7" customWidth="1"/>
    <col min="15" max="16384" width="11.42578125" style="7"/>
  </cols>
  <sheetData>
    <row r="1" spans="1:64" s="4" customFormat="1" ht="15" customHeight="1" x14ac:dyDescent="0.2">
      <c r="A1" s="1"/>
      <c r="B1" s="20" t="s">
        <v>11</v>
      </c>
      <c r="C1" s="29" t="s">
        <v>22</v>
      </c>
      <c r="D1" s="30" t="s">
        <v>23</v>
      </c>
      <c r="E1" s="31"/>
      <c r="F1" s="31"/>
      <c r="G1" s="2" t="s">
        <v>0</v>
      </c>
      <c r="H1" s="13" t="s">
        <v>8</v>
      </c>
      <c r="I1" s="14"/>
      <c r="J1" s="14"/>
      <c r="K1" s="15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</row>
    <row r="2" spans="1:64" s="4" customFormat="1" ht="15" customHeight="1" x14ac:dyDescent="0.2">
      <c r="A2" s="1"/>
      <c r="B2" s="20"/>
      <c r="C2" s="32"/>
      <c r="D2" s="33"/>
      <c r="E2" s="34"/>
      <c r="F2" s="34"/>
      <c r="G2" s="2" t="s">
        <v>1</v>
      </c>
      <c r="H2" s="13" t="s">
        <v>9</v>
      </c>
      <c r="I2" s="14"/>
      <c r="J2" s="14"/>
      <c r="K2" s="15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64" s="4" customFormat="1" ht="15" customHeight="1" x14ac:dyDescent="0.2">
      <c r="A3" s="1"/>
      <c r="B3" s="20"/>
      <c r="C3" s="35"/>
      <c r="D3" s="36"/>
      <c r="E3" s="37"/>
      <c r="F3" s="37"/>
      <c r="G3" s="2" t="s">
        <v>2</v>
      </c>
      <c r="H3" s="13" t="s">
        <v>10</v>
      </c>
      <c r="I3" s="14"/>
      <c r="J3" s="14"/>
      <c r="K3" s="15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spans="1:64" x14ac:dyDescent="0.2">
      <c r="B4" s="8"/>
      <c r="C4" s="8"/>
      <c r="D4" s="8"/>
      <c r="E4" s="8"/>
      <c r="F4" s="8"/>
      <c r="G4" s="8"/>
    </row>
    <row r="5" spans="1:64" ht="20.100000000000001" customHeight="1" x14ac:dyDescent="0.2">
      <c r="A5" s="23" t="s">
        <v>12</v>
      </c>
      <c r="B5" s="23" t="s">
        <v>13</v>
      </c>
      <c r="C5" s="23" t="s">
        <v>14</v>
      </c>
      <c r="D5" s="23" t="s">
        <v>3</v>
      </c>
      <c r="E5" s="25" t="s">
        <v>4</v>
      </c>
      <c r="F5" s="26"/>
      <c r="G5" s="21" t="s">
        <v>5</v>
      </c>
      <c r="H5" s="19" t="s">
        <v>15</v>
      </c>
      <c r="I5" s="17" t="s">
        <v>16</v>
      </c>
      <c r="J5" s="16" t="s">
        <v>17</v>
      </c>
      <c r="K5" s="16" t="s">
        <v>37</v>
      </c>
      <c r="L5" s="27" t="s">
        <v>18</v>
      </c>
      <c r="M5" s="28" t="s">
        <v>19</v>
      </c>
      <c r="N5" s="27" t="s">
        <v>20</v>
      </c>
    </row>
    <row r="6" spans="1:64" s="5" customFormat="1" ht="20.100000000000001" customHeight="1" x14ac:dyDescent="0.2">
      <c r="A6" s="24"/>
      <c r="B6" s="24"/>
      <c r="C6" s="23"/>
      <c r="D6" s="23"/>
      <c r="E6" s="12" t="s">
        <v>6</v>
      </c>
      <c r="F6" s="12" t="s">
        <v>7</v>
      </c>
      <c r="G6" s="22"/>
      <c r="H6" s="19"/>
      <c r="I6" s="18"/>
      <c r="J6" s="16"/>
      <c r="K6" s="16"/>
      <c r="L6" s="27"/>
      <c r="M6" s="28"/>
      <c r="N6" s="27"/>
    </row>
    <row r="7" spans="1:64" s="6" customFormat="1" ht="15" customHeight="1" x14ac:dyDescent="0.25">
      <c r="A7" s="34" t="s">
        <v>21</v>
      </c>
      <c r="B7" s="50" t="s">
        <v>38</v>
      </c>
      <c r="C7" s="40">
        <v>322010100</v>
      </c>
      <c r="D7" s="40" t="s">
        <v>24</v>
      </c>
      <c r="E7" s="9"/>
      <c r="F7" s="10">
        <v>0</v>
      </c>
      <c r="G7" s="9"/>
      <c r="H7" s="41">
        <v>4</v>
      </c>
      <c r="I7" s="11">
        <v>0</v>
      </c>
      <c r="J7" s="49">
        <f>H7*I7</f>
        <v>0</v>
      </c>
      <c r="K7" s="45">
        <f>SUM(J7:J19)</f>
        <v>0</v>
      </c>
      <c r="L7" s="45">
        <f>K7*1.21</f>
        <v>0</v>
      </c>
      <c r="M7" s="47">
        <v>14541</v>
      </c>
      <c r="N7" s="38"/>
    </row>
    <row r="8" spans="1:64" s="6" customFormat="1" ht="15" customHeight="1" x14ac:dyDescent="0.25">
      <c r="A8" s="34"/>
      <c r="B8" s="50"/>
      <c r="C8" s="40">
        <v>4322020200</v>
      </c>
      <c r="D8" s="40" t="s">
        <v>25</v>
      </c>
      <c r="E8" s="9"/>
      <c r="F8" s="10">
        <v>0</v>
      </c>
      <c r="G8" s="9"/>
      <c r="H8" s="41">
        <v>8</v>
      </c>
      <c r="I8" s="11">
        <v>0</v>
      </c>
      <c r="J8" s="49">
        <f t="shared" ref="J8:J19" si="0">H8*I8</f>
        <v>0</v>
      </c>
      <c r="K8" s="46"/>
      <c r="L8" s="46"/>
      <c r="M8" s="48"/>
      <c r="N8" s="39"/>
    </row>
    <row r="9" spans="1:64" s="6" customFormat="1" ht="15" customHeight="1" x14ac:dyDescent="0.25">
      <c r="A9" s="34"/>
      <c r="B9" s="50"/>
      <c r="C9" s="40">
        <v>4322040200</v>
      </c>
      <c r="D9" s="40" t="s">
        <v>26</v>
      </c>
      <c r="E9" s="9"/>
      <c r="F9" s="10">
        <v>0</v>
      </c>
      <c r="G9" s="9"/>
      <c r="H9" s="41">
        <v>4</v>
      </c>
      <c r="I9" s="11">
        <v>0</v>
      </c>
      <c r="J9" s="49">
        <f t="shared" si="0"/>
        <v>0</v>
      </c>
      <c r="K9" s="46"/>
      <c r="L9" s="46"/>
      <c r="M9" s="48"/>
      <c r="N9" s="39"/>
    </row>
    <row r="10" spans="1:64" s="6" customFormat="1" ht="15" customHeight="1" x14ac:dyDescent="0.25">
      <c r="A10" s="34"/>
      <c r="B10" s="50"/>
      <c r="C10" s="40">
        <v>4322052300</v>
      </c>
      <c r="D10" s="40" t="s">
        <v>27</v>
      </c>
      <c r="E10" s="9"/>
      <c r="F10" s="10">
        <v>0</v>
      </c>
      <c r="G10" s="9"/>
      <c r="H10" s="42">
        <v>1</v>
      </c>
      <c r="I10" s="11">
        <v>0</v>
      </c>
      <c r="J10" s="49">
        <f t="shared" si="0"/>
        <v>0</v>
      </c>
      <c r="K10" s="46"/>
      <c r="L10" s="46"/>
      <c r="M10" s="48"/>
      <c r="N10" s="39"/>
    </row>
    <row r="11" spans="1:64" s="6" customFormat="1" ht="15" customHeight="1" x14ac:dyDescent="0.25">
      <c r="A11" s="34"/>
      <c r="B11" s="50"/>
      <c r="C11" s="40">
        <v>4322050500</v>
      </c>
      <c r="D11" s="40" t="s">
        <v>28</v>
      </c>
      <c r="E11" s="9"/>
      <c r="F11" s="10">
        <v>0</v>
      </c>
      <c r="G11" s="9"/>
      <c r="H11" s="42">
        <v>1</v>
      </c>
      <c r="I11" s="11">
        <v>0</v>
      </c>
      <c r="J11" s="49">
        <f t="shared" si="0"/>
        <v>0</v>
      </c>
      <c r="K11" s="46"/>
      <c r="L11" s="46"/>
      <c r="M11" s="48"/>
      <c r="N11" s="39"/>
    </row>
    <row r="12" spans="1:64" s="6" customFormat="1" ht="15" customHeight="1" x14ac:dyDescent="0.25">
      <c r="A12" s="34"/>
      <c r="B12" s="50"/>
      <c r="C12" s="40">
        <v>4322090100</v>
      </c>
      <c r="D12" s="40" t="s">
        <v>29</v>
      </c>
      <c r="E12" s="9"/>
      <c r="F12" s="10">
        <v>0</v>
      </c>
      <c r="G12" s="9"/>
      <c r="H12" s="41">
        <v>2</v>
      </c>
      <c r="I12" s="11">
        <v>0</v>
      </c>
      <c r="J12" s="49">
        <f t="shared" si="0"/>
        <v>0</v>
      </c>
      <c r="K12" s="46"/>
      <c r="L12" s="46"/>
      <c r="M12" s="48"/>
      <c r="N12" s="39"/>
    </row>
    <row r="13" spans="1:64" s="6" customFormat="1" ht="15" customHeight="1" x14ac:dyDescent="0.25">
      <c r="A13" s="34"/>
      <c r="B13" s="50"/>
      <c r="C13" s="40">
        <v>4323010200</v>
      </c>
      <c r="D13" s="40" t="s">
        <v>30</v>
      </c>
      <c r="E13" s="9"/>
      <c r="F13" s="10">
        <v>0</v>
      </c>
      <c r="G13" s="9"/>
      <c r="H13" s="41">
        <v>31</v>
      </c>
      <c r="I13" s="11">
        <v>0</v>
      </c>
      <c r="J13" s="49">
        <f t="shared" si="0"/>
        <v>0</v>
      </c>
      <c r="K13" s="46"/>
      <c r="L13" s="46"/>
      <c r="M13" s="48"/>
      <c r="N13" s="39"/>
    </row>
    <row r="14" spans="1:64" s="6" customFormat="1" ht="15" customHeight="1" x14ac:dyDescent="0.25">
      <c r="A14" s="34"/>
      <c r="B14" s="50"/>
      <c r="C14" s="43">
        <v>4353150200</v>
      </c>
      <c r="D14" s="43" t="s">
        <v>31</v>
      </c>
      <c r="E14" s="9"/>
      <c r="F14" s="10">
        <v>0</v>
      </c>
      <c r="G14" s="9"/>
      <c r="H14" s="41">
        <v>1</v>
      </c>
      <c r="I14" s="11">
        <v>0</v>
      </c>
      <c r="J14" s="49">
        <f t="shared" si="0"/>
        <v>0</v>
      </c>
      <c r="K14" s="46"/>
      <c r="L14" s="46"/>
      <c r="M14" s="48"/>
      <c r="N14" s="39"/>
    </row>
    <row r="15" spans="1:64" ht="15" customHeight="1" x14ac:dyDescent="0.2">
      <c r="A15" s="34"/>
      <c r="B15" s="50"/>
      <c r="C15" s="40">
        <v>4353160200</v>
      </c>
      <c r="D15" s="40" t="s">
        <v>32</v>
      </c>
      <c r="E15" s="9"/>
      <c r="F15" s="10">
        <v>0</v>
      </c>
      <c r="G15" s="9"/>
      <c r="H15" s="41">
        <v>8</v>
      </c>
      <c r="I15" s="11">
        <v>0</v>
      </c>
      <c r="J15" s="49">
        <f t="shared" si="0"/>
        <v>0</v>
      </c>
      <c r="K15" s="46"/>
      <c r="L15" s="46"/>
      <c r="M15" s="48"/>
      <c r="N15" s="39"/>
    </row>
    <row r="16" spans="1:64" ht="15" customHeight="1" x14ac:dyDescent="0.2">
      <c r="A16" s="34"/>
      <c r="B16" s="50"/>
      <c r="C16" s="44">
        <v>4353160600</v>
      </c>
      <c r="D16" s="40" t="s">
        <v>33</v>
      </c>
      <c r="E16" s="9"/>
      <c r="F16" s="10">
        <v>0</v>
      </c>
      <c r="G16" s="9"/>
      <c r="H16" s="41">
        <v>3</v>
      </c>
      <c r="I16" s="11">
        <v>0</v>
      </c>
      <c r="J16" s="49">
        <f t="shared" si="0"/>
        <v>0</v>
      </c>
      <c r="K16" s="46"/>
      <c r="L16" s="46"/>
      <c r="M16" s="48"/>
      <c r="N16" s="39"/>
    </row>
    <row r="17" spans="1:14" ht="15" customHeight="1" x14ac:dyDescent="0.2">
      <c r="A17" s="34"/>
      <c r="B17" s="50"/>
      <c r="C17" s="40">
        <v>4355010100</v>
      </c>
      <c r="D17" s="40" t="s">
        <v>34</v>
      </c>
      <c r="E17" s="9"/>
      <c r="F17" s="10">
        <v>0</v>
      </c>
      <c r="G17" s="9"/>
      <c r="H17" s="41">
        <v>2</v>
      </c>
      <c r="I17" s="11">
        <v>0</v>
      </c>
      <c r="J17" s="49">
        <f t="shared" si="0"/>
        <v>0</v>
      </c>
      <c r="K17" s="46"/>
      <c r="L17" s="46"/>
      <c r="M17" s="48"/>
      <c r="N17" s="39"/>
    </row>
    <row r="18" spans="1:14" ht="15" customHeight="1" x14ac:dyDescent="0.2">
      <c r="A18" s="34"/>
      <c r="B18" s="50"/>
      <c r="C18" s="40">
        <v>4353200500</v>
      </c>
      <c r="D18" s="40" t="s">
        <v>35</v>
      </c>
      <c r="E18" s="9"/>
      <c r="F18" s="10">
        <v>0</v>
      </c>
      <c r="G18" s="9"/>
      <c r="H18" s="41">
        <v>1</v>
      </c>
      <c r="I18" s="11">
        <v>0</v>
      </c>
      <c r="J18" s="49">
        <f t="shared" si="0"/>
        <v>0</v>
      </c>
      <c r="K18" s="46"/>
      <c r="L18" s="46"/>
      <c r="M18" s="48"/>
      <c r="N18" s="39"/>
    </row>
    <row r="19" spans="1:14" ht="15" customHeight="1" x14ac:dyDescent="0.2">
      <c r="A19" s="34"/>
      <c r="B19" s="50"/>
      <c r="C19" s="40">
        <v>4322200100</v>
      </c>
      <c r="D19" s="40" t="s">
        <v>36</v>
      </c>
      <c r="E19" s="9"/>
      <c r="F19" s="10">
        <v>0</v>
      </c>
      <c r="G19" s="9"/>
      <c r="H19" s="41">
        <v>1</v>
      </c>
      <c r="I19" s="11">
        <v>0</v>
      </c>
      <c r="J19" s="49">
        <f t="shared" si="0"/>
        <v>0</v>
      </c>
      <c r="K19" s="46"/>
      <c r="L19" s="46"/>
      <c r="M19" s="48"/>
      <c r="N19" s="39"/>
    </row>
  </sheetData>
  <sheetProtection algorithmName="SHA-512" hashValue="KycVTcBeF2vjCbbkhzSiyykNJFRPBZATEQbzLlykvo7KFwKKY1keb/3o1u4BxVdeko8S3vZFfeZo1JIgY4DTbw==" saltValue="PEKckHOOZa1ttSpdhSusYQ==" spinCount="100000" sheet="1" objects="1" scenarios="1"/>
  <mergeCells count="25">
    <mergeCell ref="B7:B19"/>
    <mergeCell ref="A7:A19"/>
    <mergeCell ref="N5:N6"/>
    <mergeCell ref="M5:M6"/>
    <mergeCell ref="L5:L6"/>
    <mergeCell ref="K7:K19"/>
    <mergeCell ref="L7:L19"/>
    <mergeCell ref="M7:M19"/>
    <mergeCell ref="N7:N19"/>
    <mergeCell ref="B1:B3"/>
    <mergeCell ref="C1:C3"/>
    <mergeCell ref="G5:G6"/>
    <mergeCell ref="D1:F3"/>
    <mergeCell ref="A5:A6"/>
    <mergeCell ref="B5:B6"/>
    <mergeCell ref="C5:C6"/>
    <mergeCell ref="D5:D6"/>
    <mergeCell ref="E5:F5"/>
    <mergeCell ref="H1:K1"/>
    <mergeCell ref="H2:K2"/>
    <mergeCell ref="H3:K3"/>
    <mergeCell ref="K5:K6"/>
    <mergeCell ref="I5:I6"/>
    <mergeCell ref="H5:H6"/>
    <mergeCell ref="J5:J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Annex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</dc:creator>
  <cp:lastModifiedBy>URGELL VILA PARRAMON</cp:lastModifiedBy>
  <cp:lastPrinted>2021-01-28T13:08:00Z</cp:lastPrinted>
  <dcterms:created xsi:type="dcterms:W3CDTF">2018-09-25T11:45:44Z</dcterms:created>
  <dcterms:modified xsi:type="dcterms:W3CDTF">2025-02-13T14:27:39Z</dcterms:modified>
</cp:coreProperties>
</file>